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2B762C19-15A1-463D-9AED-CE7C2566A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<sst xmlns="http://schemas.openxmlformats.org/spreadsheetml/2006/main" count="45" uniqueCount="37">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</sst>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44</xdr:row>
      <xdr:rowOff>47625</xdr:rowOff>
    </xdr:from>
    <xdr:to>
      <xdr:col>3</xdr:col>
      <xdr:colOff>1217295</xdr:colOff>
      <xdr:row>47</xdr:row>
      <xdr:rowOff>40005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3B1D19-B74A-4612-90C9-1FBD7E9BA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9818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17685565.490000002</v>
      </c>
      <c r="C3" s="3">
        <f t="shared" ref="C3:D3" si="0">SUM(C4:C13)</f>
        <v>15500880.989999998</v>
      </c>
      <c r="D3" s="4">
        <f t="shared" si="0"/>
        <v>15500880.989999998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436.15</v>
      </c>
      <c r="C8" s="5">
        <v>1297.76</v>
      </c>
      <c r="D8" s="6">
        <v>1297.76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836041.02</v>
      </c>
      <c r="C10" s="5">
        <v>877208.95</v>
      </c>
      <c r="D10" s="6">
        <v>877208.95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16849088.32</v>
      </c>
      <c r="C12" s="5">
        <v>14622374.279999999</v>
      </c>
      <c r="D12" s="6">
        <v>14622374.279999999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17685565.489999998</v>
      </c>
      <c r="C14" s="7">
        <f t="shared" ref="C14:D14" si="1">SUM(C15:C23)</f>
        <v>12027134.66</v>
      </c>
      <c r="D14" s="8">
        <f t="shared" si="1"/>
        <v>12027134.66</v>
      </c>
    </row>
    <row r="15" spans="1:4" x14ac:dyDescent="0.2">
      <c r="A15" s="22" t="s">
        <v>12</v>
      </c>
      <c r="B15" s="5">
        <v>13838419.369999999</v>
      </c>
      <c r="C15" s="5">
        <v>8685216.3699999992</v>
      </c>
      <c r="D15" s="6">
        <v>8685216.3699999992</v>
      </c>
    </row>
    <row r="16" spans="1:4" x14ac:dyDescent="0.2">
      <c r="A16" s="22" t="s">
        <v>13</v>
      </c>
      <c r="B16" s="5">
        <v>383896.87</v>
      </c>
      <c r="C16" s="5">
        <v>463917.96</v>
      </c>
      <c r="D16" s="6">
        <v>463917.96</v>
      </c>
    </row>
    <row r="17" spans="1:4" x14ac:dyDescent="0.2">
      <c r="A17" s="22" t="s">
        <v>14</v>
      </c>
      <c r="B17" s="5">
        <v>879803.95</v>
      </c>
      <c r="C17" s="5">
        <v>1381592.49</v>
      </c>
      <c r="D17" s="6">
        <v>1381592.49</v>
      </c>
    </row>
    <row r="18" spans="1:4" x14ac:dyDescent="0.2">
      <c r="A18" s="22" t="s">
        <v>9</v>
      </c>
      <c r="B18" s="5">
        <v>2482564.71</v>
      </c>
      <c r="C18" s="5">
        <v>1463387.83</v>
      </c>
      <c r="D18" s="6">
        <v>1463387.83</v>
      </c>
    </row>
    <row r="19" spans="1:4" x14ac:dyDescent="0.2">
      <c r="A19" s="22" t="s">
        <v>15</v>
      </c>
      <c r="B19" s="5">
        <v>0</v>
      </c>
      <c r="C19" s="5">
        <v>33020.01</v>
      </c>
      <c r="D19" s="6">
        <v>33020.01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100880.59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3473746.3299999982</v>
      </c>
      <c r="D24" s="10">
        <f>D3-D14</f>
        <v>3473746.3299999982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3473746.3299999996</v>
      </c>
      <c r="D27" s="15">
        <f>SUM(D28:D34)</f>
        <v>3473746.3299999996</v>
      </c>
    </row>
    <row r="28" spans="1:4" x14ac:dyDescent="0.2">
      <c r="A28" s="22" t="s">
        <v>26</v>
      </c>
      <c r="B28" s="16">
        <v>0</v>
      </c>
      <c r="C28" s="16">
        <v>3676398.21</v>
      </c>
      <c r="D28" s="17">
        <v>3676398.21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-383868.68</v>
      </c>
      <c r="D31" s="17">
        <v>-383868.68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181216.8</v>
      </c>
      <c r="D34" s="17">
        <v>181216.8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3473746.3299999996</v>
      </c>
      <c r="D39" s="10">
        <f>D27+D35</f>
        <v>3473746.3299999996</v>
      </c>
    </row>
    <row r="40" spans="1:4" x14ac:dyDescent="0.2">
      <c r="A40" s="1" t="s">
        <v>24</v>
      </c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2024-10-09T20:41:21Z</cp:lastPrinted>
  <dcterms:created xsi:type="dcterms:W3CDTF">2017-12-20T04:54:53Z</dcterms:created>
  <dcterms:modified xsi:type="dcterms:W3CDTF">2024-10-09T20:41:28Z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